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F13"/>
  <c r="F24" s="1"/>
  <c r="I196" l="1"/>
  <c r="J196"/>
  <c r="G196"/>
  <c r="F196"/>
</calcChain>
</file>

<file path=xl/sharedStrings.xml><?xml version="1.0" encoding="utf-8"?>
<sst xmlns="http://schemas.openxmlformats.org/spreadsheetml/2006/main" count="297" uniqueCount="104">
  <si>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</si>
  <si>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</si>
  <si>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</si>
  <si>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</si>
  <si>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</si>
  <si>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</si>
  <si>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</si>
  <si>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</si>
  <si>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</si>
  <si>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</si>
  <si>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</si>
  <si>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</si>
  <si>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</si>
  <si>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</si>
  <si>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</si>
  <si>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</si>
  <si>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</si>
  <si>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</si>
  <si>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</si>
  <si>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</si>
  <si>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</si>
  <si>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</si>
  <si>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</si>
  <si>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</si>
  <si>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</si>
  <si>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</si>
  <si>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</si>
  <si>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</si>
  <si>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</si>
  <si>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</si>
  <si>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</si>
  <si>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</si>
  <si>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</si>
  <si>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</si>
  <si>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</si>
  <si>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</si>
  <si>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</si>
  <si>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</si>
  <si>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</si>
  <si>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 соусом красным 60/30</t>
  </si>
  <si>
    <t>макароны отварные с маслом</t>
  </si>
  <si>
    <t>компот из сухофруктов</t>
  </si>
  <si>
    <t>пшеничный</t>
  </si>
  <si>
    <t>овощ.конс</t>
  </si>
  <si>
    <t>зелёный горошек</t>
  </si>
  <si>
    <t>котлеты куриные п/ф. высокой степени готовности.с соусом</t>
  </si>
  <si>
    <t>картофель отварной в молоке</t>
  </si>
  <si>
    <t>чай каркаде</t>
  </si>
  <si>
    <t>овощи</t>
  </si>
  <si>
    <t>свекла отварная с растительным маслом</t>
  </si>
  <si>
    <t>ТТК 77-2/2022н 332/2017м</t>
  </si>
  <si>
    <t>127/2017м</t>
  </si>
  <si>
    <t>54-45гн/2022н</t>
  </si>
  <si>
    <t>701/2017м</t>
  </si>
  <si>
    <t>52/2017м</t>
  </si>
  <si>
    <t>243/2017м 54-3сс/2022н</t>
  </si>
  <si>
    <t>203/2017м 54-1хн/2022н</t>
  </si>
  <si>
    <t>131/2017м</t>
  </si>
  <si>
    <t>каша жидкая молочная пшеничнная</t>
  </si>
  <si>
    <t>яблоко</t>
  </si>
  <si>
    <t>какао с молоком</t>
  </si>
  <si>
    <t>конд.изд.</t>
  </si>
  <si>
    <t>кондитерское изделие</t>
  </si>
  <si>
    <t>182/2017м</t>
  </si>
  <si>
    <t>п.т</t>
  </si>
  <si>
    <t>382/2017м</t>
  </si>
  <si>
    <t>338/2017м</t>
  </si>
  <si>
    <t>гуляш из отварного мяса говядина</t>
  </si>
  <si>
    <t>246/2017м</t>
  </si>
  <si>
    <t>203/2017м</t>
  </si>
  <si>
    <t>чай с сахаром</t>
  </si>
  <si>
    <t>54-2гн/2022н</t>
  </si>
  <si>
    <t>701/2010м</t>
  </si>
  <si>
    <t>в нарезке по сезону (помидор)</t>
  </si>
  <si>
    <t>70/71/2017м</t>
  </si>
  <si>
    <t>конд.</t>
  </si>
  <si>
    <t>изделие</t>
  </si>
  <si>
    <t>чай с молоком</t>
  </si>
  <si>
    <t>каша жидкая молочная рисовая</t>
  </si>
  <si>
    <t>свежие (яблоко)</t>
  </si>
  <si>
    <t xml:space="preserve">пельмени со сметаной </t>
  </si>
  <si>
    <t>77-9/2022м</t>
  </si>
  <si>
    <t>чай с сахаром и лимоном</t>
  </si>
  <si>
    <t>54-3гн/2022н</t>
  </si>
  <si>
    <t>МКОУ "СШ№14"           Согласованно директор Боброва О.В.</t>
  </si>
  <si>
    <t>ООО "Бизнес Консалтинг"</t>
  </si>
  <si>
    <t>Каша молочная жидкая манная с сах.и маслом</t>
  </si>
  <si>
    <t>181/2017м</t>
  </si>
  <si>
    <t>яйцо</t>
  </si>
  <si>
    <t>куринное</t>
  </si>
  <si>
    <t>209/2017м</t>
  </si>
  <si>
    <t>54-7гн2022н</t>
  </si>
  <si>
    <t>70,14,</t>
  </si>
  <si>
    <t>Кортоножко Е.Ю</t>
  </si>
  <si>
    <t>свежее (яблоко)</t>
  </si>
  <si>
    <t>каша молочная жидкая из хлопьев овсяных с сахаром и маслом</t>
  </si>
  <si>
    <t>кон.изделие</t>
  </si>
  <si>
    <t>икра кабачкова консервированная</t>
  </si>
  <si>
    <t>101/2004л</t>
  </si>
  <si>
    <t>котлеты мясокапустные п/ф высокой степени готовности</t>
  </si>
  <si>
    <t>ТТК77-6/2023</t>
  </si>
  <si>
    <t>каша расыпчатая гречневая с маслом</t>
  </si>
  <si>
    <t>171/2017м</t>
  </si>
  <si>
    <t>свежий (яблоко)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</si>
</sst>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139" sqref="E1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7.16</v>
      </c>
      <c r="H6" s="40">
        <v>12.87</v>
      </c>
      <c r="I6" s="40">
        <v>6.64</v>
      </c>
      <c r="J6" s="40">
        <v>236.07</v>
      </c>
      <c r="K6" s="41" t="s">
        <v>55</v>
      </c>
      <c r="L6" s="40">
        <v>39</v>
      </c>
    </row>
    <row r="7" spans="1:12" ht="38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5.4</v>
      </c>
      <c r="H7" s="43">
        <v>4.9000000000000004</v>
      </c>
      <c r="I7" s="43">
        <v>32.799999999999997</v>
      </c>
      <c r="J7" s="43">
        <v>196.8</v>
      </c>
      <c r="K7" s="44" t="s">
        <v>56</v>
      </c>
      <c r="L7" s="43">
        <v>17</v>
      </c>
    </row>
    <row r="8" spans="1:12" ht="38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/>
      <c r="I8" s="43">
        <v>19.8</v>
      </c>
      <c r="J8" s="43">
        <v>81</v>
      </c>
      <c r="K8" s="44" t="s">
        <v>56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3.15</v>
      </c>
      <c r="H9" s="43">
        <v>0.4</v>
      </c>
      <c r="I9" s="43">
        <v>19.329999999999998</v>
      </c>
      <c r="J9" s="43">
        <v>93.52</v>
      </c>
      <c r="K9" s="44" t="s">
        <v>53</v>
      </c>
      <c r="L9" s="43">
        <v>4.8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60</v>
      </c>
      <c r="G11" s="43">
        <v>1.7</v>
      </c>
      <c r="H11" s="43">
        <v>0.1</v>
      </c>
      <c r="I11" s="43">
        <v>3.5</v>
      </c>
      <c r="J11" s="43">
        <v>22.1</v>
      </c>
      <c r="K11" s="44" t="s">
        <v>57</v>
      </c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17.91</v>
      </c>
      <c r="H13" s="19">
        <f t="shared" si="0"/>
        <v>18.27</v>
      </c>
      <c r="I13" s="19">
        <f t="shared" si="0"/>
        <v>82.07</v>
      </c>
      <c r="J13" s="19">
        <f t="shared" si="0"/>
        <v>629.49</v>
      </c>
      <c r="K13" s="25"/>
      <c r="L13" s="19">
        <f t="shared" ref="L13" si="1">SUM(L6:L12)</f>
        <v>90.8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17.91</v>
      </c>
      <c r="H24" s="32">
        <f t="shared" si="4"/>
        <v>18.27</v>
      </c>
      <c r="I24" s="32">
        <f t="shared" si="4"/>
        <v>82.07</v>
      </c>
      <c r="J24" s="32">
        <f t="shared" si="4"/>
        <v>629.49</v>
      </c>
      <c r="K24" s="32"/>
      <c r="L24" s="32">
        <f t="shared" ref="L24" si="5">L13+L23</f>
        <v>90.8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120</v>
      </c>
      <c r="G25" s="40">
        <v>16.43</v>
      </c>
      <c r="H25" s="40">
        <v>10.5</v>
      </c>
      <c r="I25" s="40">
        <v>17.28</v>
      </c>
      <c r="J25" s="40">
        <v>236.02</v>
      </c>
      <c r="K25" s="41" t="s">
        <v>50</v>
      </c>
      <c r="L25" s="40">
        <v>38.68</v>
      </c>
    </row>
    <row r="26" spans="1:12" ht="15">
      <c r="A26" s="14"/>
      <c r="B26" s="15"/>
      <c r="C26" s="11"/>
      <c r="D26" s="6" t="s">
        <v>21</v>
      </c>
      <c r="E26" s="42" t="s">
        <v>46</v>
      </c>
      <c r="F26" s="43">
        <v>150</v>
      </c>
      <c r="G26" s="43">
        <v>4.5</v>
      </c>
      <c r="H26" s="43">
        <v>5.6</v>
      </c>
      <c r="I26" s="43">
        <v>26.6</v>
      </c>
      <c r="J26" s="43">
        <v>173.7</v>
      </c>
      <c r="K26" s="44" t="s">
        <v>51</v>
      </c>
      <c r="L26" s="43">
        <v>14</v>
      </c>
    </row>
    <row r="27" spans="1:12" ht="38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0.16</v>
      </c>
      <c r="H27" s="43">
        <v>0.08</v>
      </c>
      <c r="I27" s="43">
        <v>7.18</v>
      </c>
      <c r="J27" s="43">
        <v>30.08</v>
      </c>
      <c r="K27" s="44" t="s">
        <v>52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53</v>
      </c>
      <c r="L28" s="43">
        <v>4.8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48</v>
      </c>
      <c r="E30" s="42" t="s">
        <v>49</v>
      </c>
      <c r="F30" s="43">
        <v>60</v>
      </c>
      <c r="G30" s="43">
        <v>0.88</v>
      </c>
      <c r="H30" s="43">
        <v>3.6</v>
      </c>
      <c r="I30" s="43">
        <v>4.96</v>
      </c>
      <c r="J30" s="43">
        <v>55.68</v>
      </c>
      <c r="K30" s="44" t="s">
        <v>54</v>
      </c>
      <c r="L30" s="43">
        <v>18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24.33</v>
      </c>
      <c r="H32" s="19">
        <f t="shared" ref="H32" si="7">SUM(H25:H31)</f>
        <v>20.080000000000002</v>
      </c>
      <c r="I32" s="19">
        <f t="shared" ref="I32" si="8">SUM(I25:I31)</f>
        <v>70.989999999999995</v>
      </c>
      <c r="J32" s="19">
        <f t="shared" ref="J32:L32" si="9">SUM(J25:J31)</f>
        <v>565.62</v>
      </c>
      <c r="K32" s="25"/>
      <c r="L32" s="19">
        <f t="shared" si="9"/>
        <v>90.48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24.33</v>
      </c>
      <c r="H43" s="32">
        <f t="shared" ref="H43" si="15">H32+H42</f>
        <v>20.080000000000002</v>
      </c>
      <c r="I43" s="32">
        <f t="shared" ref="I43" si="16">I32+I42</f>
        <v>70.989999999999995</v>
      </c>
      <c r="J43" s="32">
        <f t="shared" ref="J43:L43" si="17">J32+J42</f>
        <v>565.62</v>
      </c>
      <c r="K43" s="32"/>
      <c r="L43" s="32">
        <f t="shared" si="17"/>
        <v>90.48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8.26</v>
      </c>
      <c r="H44" s="40">
        <v>6.47</v>
      </c>
      <c r="I44" s="40">
        <v>37.619999999999997</v>
      </c>
      <c r="J44" s="40">
        <v>241.9</v>
      </c>
      <c r="K44" s="41" t="s">
        <v>63</v>
      </c>
      <c r="L44" s="40">
        <v>36</v>
      </c>
    </row>
    <row r="45" spans="1:12" ht="15">
      <c r="A45" s="23"/>
      <c r="B45" s="15"/>
      <c r="C45" s="11"/>
      <c r="D45" s="6" t="s">
        <v>61</v>
      </c>
      <c r="E45" s="42" t="s">
        <v>62</v>
      </c>
      <c r="F45" s="43">
        <v>30</v>
      </c>
      <c r="G45" s="43">
        <v>3.6</v>
      </c>
      <c r="H45" s="43">
        <v>5.8</v>
      </c>
      <c r="I45" s="43">
        <v>4.53</v>
      </c>
      <c r="J45" s="43">
        <v>84.72</v>
      </c>
      <c r="K45" s="44" t="s">
        <v>64</v>
      </c>
      <c r="L45" s="43">
        <v>18.68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4.07</v>
      </c>
      <c r="H46" s="43">
        <v>2.5</v>
      </c>
      <c r="I46" s="43">
        <v>17.559999999999999</v>
      </c>
      <c r="J46" s="43">
        <v>109</v>
      </c>
      <c r="K46" s="44" t="s">
        <v>65</v>
      </c>
      <c r="L46" s="43">
        <v>16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53</v>
      </c>
      <c r="L47" s="43">
        <v>4.8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66</v>
      </c>
      <c r="L48" s="43">
        <v>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18.689999999999998</v>
      </c>
      <c r="H51" s="19">
        <f t="shared" ref="H51" si="19">SUM(H44:H50)</f>
        <v>15.47</v>
      </c>
      <c r="I51" s="19">
        <f t="shared" ref="I51" si="20">SUM(I44:I50)</f>
        <v>84.47999999999999</v>
      </c>
      <c r="J51" s="19">
        <f t="shared" ref="J51:L51" si="21">SUM(J44:J50)</f>
        <v>552.76</v>
      </c>
      <c r="K51" s="25"/>
      <c r="L51" s="19">
        <f t="shared" si="21"/>
        <v>90.48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18.689999999999998</v>
      </c>
      <c r="H62" s="32">
        <f t="shared" ref="H62" si="27">H51+H61</f>
        <v>15.47</v>
      </c>
      <c r="I62" s="32">
        <f t="shared" ref="I62" si="28">I51+I61</f>
        <v>84.47999999999999</v>
      </c>
      <c r="J62" s="32">
        <f t="shared" ref="J62:L62" si="29">J51+J61</f>
        <v>552.76</v>
      </c>
      <c r="K62" s="32"/>
      <c r="L62" s="32">
        <f t="shared" si="29"/>
        <v>90.48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200</v>
      </c>
      <c r="G63" s="40">
        <v>7.82</v>
      </c>
      <c r="H63" s="40">
        <v>10.26</v>
      </c>
      <c r="I63" s="40">
        <v>35.4</v>
      </c>
      <c r="J63" s="40">
        <v>265.22000000000003</v>
      </c>
      <c r="K63" s="41" t="s">
        <v>63</v>
      </c>
      <c r="L63" s="40">
        <v>35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1.6</v>
      </c>
      <c r="H65" s="43">
        <v>1.1000000000000001</v>
      </c>
      <c r="I65" s="43">
        <v>12.58</v>
      </c>
      <c r="J65" s="43">
        <v>66.62</v>
      </c>
      <c r="K65" s="44" t="s">
        <v>65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53</v>
      </c>
      <c r="L66" s="43">
        <v>4.8</v>
      </c>
    </row>
    <row r="67" spans="1:12" ht="15">
      <c r="A67" s="23"/>
      <c r="B67" s="15"/>
      <c r="C67" s="11"/>
      <c r="D67" s="7" t="s">
        <v>24</v>
      </c>
      <c r="E67" s="42" t="s">
        <v>94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66</v>
      </c>
      <c r="L67" s="43">
        <v>15</v>
      </c>
    </row>
    <row r="68" spans="1:12" ht="15">
      <c r="A68" s="23"/>
      <c r="B68" s="15"/>
      <c r="C68" s="11"/>
      <c r="D68" s="6" t="s">
        <v>96</v>
      </c>
      <c r="E68" s="42" t="s">
        <v>62</v>
      </c>
      <c r="F68" s="43">
        <v>30</v>
      </c>
      <c r="G68" s="43">
        <v>4.83</v>
      </c>
      <c r="H68" s="43">
        <v>4.96</v>
      </c>
      <c r="I68" s="43">
        <v>13.11</v>
      </c>
      <c r="J68" s="43">
        <v>116.4</v>
      </c>
      <c r="K68" s="44" t="s">
        <v>64</v>
      </c>
      <c r="L68" s="43">
        <v>25.68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17.009999999999998</v>
      </c>
      <c r="H70" s="19">
        <f t="shared" ref="H70" si="31">SUM(H63:H69)</f>
        <v>17.02</v>
      </c>
      <c r="I70" s="19">
        <f t="shared" ref="I70" si="32">SUM(I63:I69)</f>
        <v>85.86</v>
      </c>
      <c r="J70" s="19">
        <f t="shared" ref="J70:L70" si="33">SUM(J63:J69)</f>
        <v>565.38</v>
      </c>
      <c r="K70" s="25"/>
      <c r="L70" s="19">
        <f t="shared" si="33"/>
        <v>90.47999999999999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17.009999999999998</v>
      </c>
      <c r="H81" s="32">
        <f t="shared" ref="H81" si="39">H70+H80</f>
        <v>17.02</v>
      </c>
      <c r="I81" s="32">
        <f t="shared" ref="I81" si="40">I70+I80</f>
        <v>85.86</v>
      </c>
      <c r="J81" s="32">
        <f t="shared" ref="J81:L81" si="41">J70+J80</f>
        <v>565.38</v>
      </c>
      <c r="K81" s="32"/>
      <c r="L81" s="32">
        <f t="shared" si="41"/>
        <v>90.47999999999999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100</v>
      </c>
      <c r="G82" s="40">
        <v>9.3000000000000007</v>
      </c>
      <c r="H82" s="40">
        <v>6.1</v>
      </c>
      <c r="I82" s="40">
        <v>5.9</v>
      </c>
      <c r="J82" s="40">
        <v>116</v>
      </c>
      <c r="K82" s="41" t="s">
        <v>100</v>
      </c>
      <c r="L82" s="40">
        <v>37.67</v>
      </c>
    </row>
    <row r="83" spans="1:12" ht="15">
      <c r="A83" s="23"/>
      <c r="B83" s="15"/>
      <c r="C83" s="11"/>
      <c r="D83" s="6" t="s">
        <v>21</v>
      </c>
      <c r="E83" s="42" t="s">
        <v>101</v>
      </c>
      <c r="F83" s="43">
        <v>150</v>
      </c>
      <c r="G83" s="43">
        <v>6.92</v>
      </c>
      <c r="H83" s="43">
        <v>6.3</v>
      </c>
      <c r="I83" s="43">
        <v>35</v>
      </c>
      <c r="J83" s="43">
        <v>224.38</v>
      </c>
      <c r="K83" s="44" t="s">
        <v>102</v>
      </c>
      <c r="L83" s="43">
        <v>17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0.16</v>
      </c>
      <c r="H84" s="43">
        <v>0.08</v>
      </c>
      <c r="I84" s="43">
        <v>7.18</v>
      </c>
      <c r="J84" s="43">
        <v>30.08</v>
      </c>
      <c r="K84" s="44" t="s">
        <v>65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72</v>
      </c>
      <c r="L85" s="43">
        <v>4.8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97</v>
      </c>
      <c r="F87" s="43">
        <v>60</v>
      </c>
      <c r="G87" s="43">
        <v>1.63</v>
      </c>
      <c r="H87" s="43">
        <v>2.82</v>
      </c>
      <c r="I87" s="43">
        <v>8.7200000000000006</v>
      </c>
      <c r="J87" s="43">
        <v>67</v>
      </c>
      <c r="K87" s="44" t="s">
        <v>98</v>
      </c>
      <c r="L87" s="43">
        <v>16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20.369999999999997</v>
      </c>
      <c r="H89" s="19">
        <f t="shared" ref="H89" si="43">SUM(H82:H88)</f>
        <v>15.6</v>
      </c>
      <c r="I89" s="19">
        <f t="shared" ref="I89" si="44">SUM(I82:I88)</f>
        <v>71.77</v>
      </c>
      <c r="J89" s="19">
        <f t="shared" ref="J89:L89" si="45">SUM(J82:J88)</f>
        <v>507.59999999999997</v>
      </c>
      <c r="K89" s="25"/>
      <c r="L89" s="19">
        <f t="shared" si="45"/>
        <v>90.47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20.369999999999997</v>
      </c>
      <c r="H100" s="32">
        <f t="shared" ref="H100" si="51">H89+H99</f>
        <v>15.6</v>
      </c>
      <c r="I100" s="32">
        <f t="shared" ref="I100" si="52">I89+I99</f>
        <v>71.77</v>
      </c>
      <c r="J100" s="32">
        <f t="shared" ref="J100:L100" si="53">J89+J99</f>
        <v>507.59999999999997</v>
      </c>
      <c r="K100" s="32"/>
      <c r="L100" s="32">
        <f t="shared" si="53"/>
        <v>90.47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5.0999999999999996</v>
      </c>
      <c r="H101" s="40">
        <v>6.13</v>
      </c>
      <c r="I101" s="40">
        <v>33.36</v>
      </c>
      <c r="J101" s="40">
        <v>209</v>
      </c>
      <c r="K101" s="41" t="s">
        <v>63</v>
      </c>
      <c r="L101" s="40">
        <v>36</v>
      </c>
    </row>
    <row r="102" spans="1:12" ht="15">
      <c r="A102" s="23"/>
      <c r="B102" s="15"/>
      <c r="C102" s="11"/>
      <c r="D102" s="6"/>
      <c r="E102" s="42" t="s">
        <v>62</v>
      </c>
      <c r="F102" s="43">
        <v>30</v>
      </c>
      <c r="G102" s="43">
        <v>3.6</v>
      </c>
      <c r="H102" s="43">
        <v>5.8</v>
      </c>
      <c r="I102" s="43">
        <v>4.53</v>
      </c>
      <c r="J102" s="43">
        <v>84.72</v>
      </c>
      <c r="K102" s="44" t="s">
        <v>64</v>
      </c>
      <c r="L102" s="43">
        <v>18.68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4.07</v>
      </c>
      <c r="H103" s="43">
        <v>2.5</v>
      </c>
      <c r="I103" s="43">
        <v>17.559999999999999</v>
      </c>
      <c r="J103" s="43">
        <v>109</v>
      </c>
      <c r="K103" s="44" t="s">
        <v>65</v>
      </c>
      <c r="L103" s="43">
        <v>16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2.36</v>
      </c>
      <c r="H104" s="43">
        <v>0.3</v>
      </c>
      <c r="I104" s="43">
        <v>14.97</v>
      </c>
      <c r="J104" s="43">
        <v>70.14</v>
      </c>
      <c r="K104" s="44" t="s">
        <v>72</v>
      </c>
      <c r="L104" s="43">
        <v>4.8</v>
      </c>
    </row>
    <row r="105" spans="1:12" ht="15">
      <c r="A105" s="23"/>
      <c r="B105" s="15"/>
      <c r="C105" s="11"/>
      <c r="D105" s="7" t="s">
        <v>24</v>
      </c>
      <c r="E105" s="42" t="s">
        <v>103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66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15.53</v>
      </c>
      <c r="H108" s="19">
        <f t="shared" si="54"/>
        <v>15.13</v>
      </c>
      <c r="I108" s="19">
        <f t="shared" si="54"/>
        <v>80.22</v>
      </c>
      <c r="J108" s="19">
        <f t="shared" si="54"/>
        <v>519.86</v>
      </c>
      <c r="K108" s="25"/>
      <c r="L108" s="19">
        <f t="shared" ref="L108" si="55">SUM(L101:L107)</f>
        <v>90.48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15.53</v>
      </c>
      <c r="H119" s="32">
        <f t="shared" ref="H119" si="59">H108+H118</f>
        <v>15.13</v>
      </c>
      <c r="I119" s="32">
        <f t="shared" ref="I119" si="60">I108+I118</f>
        <v>80.22</v>
      </c>
      <c r="J119" s="32">
        <f t="shared" ref="J119:L119" si="61">J108+J118</f>
        <v>519.86</v>
      </c>
      <c r="K119" s="32"/>
      <c r="L119" s="32">
        <f t="shared" si="61"/>
        <v>90.48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5.0999999999999996</v>
      </c>
      <c r="H120" s="40">
        <v>6.13</v>
      </c>
      <c r="I120" s="40">
        <v>33.36</v>
      </c>
      <c r="J120" s="40">
        <v>209</v>
      </c>
      <c r="K120" s="41" t="s">
        <v>63</v>
      </c>
      <c r="L120" s="40">
        <v>36</v>
      </c>
    </row>
    <row r="121" spans="1:12" ht="15">
      <c r="A121" s="14"/>
      <c r="B121" s="15"/>
      <c r="C121" s="11"/>
      <c r="D121" s="6" t="s">
        <v>75</v>
      </c>
      <c r="E121" s="42" t="s">
        <v>76</v>
      </c>
      <c r="F121" s="43">
        <v>30</v>
      </c>
      <c r="G121" s="43">
        <v>3.6</v>
      </c>
      <c r="H121" s="43">
        <v>5.8</v>
      </c>
      <c r="I121" s="43">
        <v>4.53</v>
      </c>
      <c r="J121" s="43">
        <v>84.72</v>
      </c>
      <c r="K121" s="44" t="s">
        <v>64</v>
      </c>
      <c r="L121" s="43">
        <v>18.68</v>
      </c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4.07</v>
      </c>
      <c r="H122" s="43">
        <v>2.5</v>
      </c>
      <c r="I122" s="43">
        <v>17.559999999999999</v>
      </c>
      <c r="J122" s="43">
        <v>109</v>
      </c>
      <c r="K122" s="44" t="s">
        <v>65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2.36</v>
      </c>
      <c r="H123" s="43">
        <v>0.3</v>
      </c>
      <c r="I123" s="43">
        <v>14.97</v>
      </c>
      <c r="J123" s="43">
        <v>70.14</v>
      </c>
      <c r="K123" s="44" t="s">
        <v>53</v>
      </c>
      <c r="L123" s="43">
        <v>4.8</v>
      </c>
    </row>
    <row r="124" spans="1:12" ht="1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66</v>
      </c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15.53</v>
      </c>
      <c r="H127" s="19">
        <f t="shared" si="62"/>
        <v>15.13</v>
      </c>
      <c r="I127" s="19">
        <f t="shared" si="62"/>
        <v>80.22</v>
      </c>
      <c r="J127" s="19">
        <f t="shared" si="62"/>
        <v>519.86</v>
      </c>
      <c r="K127" s="25"/>
      <c r="L127" s="19">
        <f t="shared" ref="L127" si="63">SUM(L120:L126)</f>
        <v>90.48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15.53</v>
      </c>
      <c r="H138" s="32">
        <f t="shared" ref="H138" si="67">H127+H137</f>
        <v>15.13</v>
      </c>
      <c r="I138" s="32">
        <f t="shared" ref="I138" si="68">I127+I137</f>
        <v>80.22</v>
      </c>
      <c r="J138" s="32">
        <f t="shared" ref="J138:L138" si="69">J127+J137</f>
        <v>519.86</v>
      </c>
      <c r="K138" s="32"/>
      <c r="L138" s="32">
        <f t="shared" si="69"/>
        <v>90.48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16.8</v>
      </c>
      <c r="H139" s="40">
        <v>18.600000000000001</v>
      </c>
      <c r="I139" s="40">
        <v>35.299999999999997</v>
      </c>
      <c r="J139" s="40">
        <v>375.8</v>
      </c>
      <c r="K139" s="41" t="s">
        <v>81</v>
      </c>
      <c r="L139" s="40">
        <v>56.68</v>
      </c>
    </row>
    <row r="140" spans="1:12" ht="25.5">
      <c r="A140" s="23"/>
      <c r="B140" s="15"/>
      <c r="C140" s="11"/>
      <c r="D140" s="6"/>
      <c r="E140" s="42" t="s">
        <v>82</v>
      </c>
      <c r="F140" s="43">
        <v>200</v>
      </c>
      <c r="G140" s="43">
        <v>0.3</v>
      </c>
      <c r="H140" s="43">
        <v>0</v>
      </c>
      <c r="I140" s="43">
        <v>10.58</v>
      </c>
      <c r="J140" s="43">
        <v>43.52</v>
      </c>
      <c r="K140" s="44" t="s">
        <v>83</v>
      </c>
      <c r="L140" s="43">
        <v>14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30</v>
      </c>
      <c r="G141" s="43">
        <v>2.36</v>
      </c>
      <c r="H141" s="43">
        <v>0.3</v>
      </c>
      <c r="I141" s="43">
        <v>14.97</v>
      </c>
      <c r="J141" s="43">
        <v>70.14</v>
      </c>
      <c r="K141" s="44" t="s">
        <v>72</v>
      </c>
      <c r="L141" s="43">
        <v>4.8</v>
      </c>
    </row>
    <row r="142" spans="1:12" ht="15.75" customHeight="1">
      <c r="A142" s="23"/>
      <c r="B142" s="15"/>
      <c r="C142" s="11"/>
      <c r="D142" s="7" t="s">
        <v>23</v>
      </c>
      <c r="E142" s="42" t="s">
        <v>79</v>
      </c>
      <c r="F142" s="43">
        <v>100</v>
      </c>
      <c r="G142" s="43">
        <v>0.4</v>
      </c>
      <c r="H142" s="43">
        <v>0.4</v>
      </c>
      <c r="I142" s="43">
        <v>9.8000000000000007</v>
      </c>
      <c r="J142" s="43">
        <v>47</v>
      </c>
      <c r="K142" s="44" t="s">
        <v>66</v>
      </c>
      <c r="L142" s="43">
        <v>15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19.86</v>
      </c>
      <c r="H146" s="19">
        <f t="shared" si="70"/>
        <v>19.3</v>
      </c>
      <c r="I146" s="19">
        <f t="shared" si="70"/>
        <v>70.649999999999991</v>
      </c>
      <c r="J146" s="19">
        <f t="shared" si="70"/>
        <v>536.46</v>
      </c>
      <c r="K146" s="25"/>
      <c r="L146" s="19">
        <f t="shared" ref="L146" si="71">SUM(L139:L145)</f>
        <v>90.48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19.86</v>
      </c>
      <c r="H157" s="32">
        <f t="shared" ref="H157" si="75">H146+H156</f>
        <v>19.3</v>
      </c>
      <c r="I157" s="32">
        <f t="shared" ref="I157" si="76">I146+I156</f>
        <v>70.649999999999991</v>
      </c>
      <c r="J157" s="32">
        <f t="shared" ref="J157:L157" si="77">J146+J156</f>
        <v>536.46</v>
      </c>
      <c r="K157" s="32"/>
      <c r="L157" s="32">
        <f t="shared" si="77"/>
        <v>90.48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6.11</v>
      </c>
      <c r="H158" s="40">
        <v>9.58</v>
      </c>
      <c r="I158" s="40">
        <v>33.880000000000003</v>
      </c>
      <c r="J158" s="40">
        <v>246.18</v>
      </c>
      <c r="K158" s="41" t="s">
        <v>87</v>
      </c>
      <c r="L158" s="40">
        <v>37</v>
      </c>
    </row>
    <row r="159" spans="1:12" ht="15">
      <c r="A159" s="23"/>
      <c r="B159" s="15"/>
      <c r="C159" s="11"/>
      <c r="D159" s="6" t="s">
        <v>88</v>
      </c>
      <c r="E159" s="42" t="s">
        <v>89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 t="s">
        <v>90</v>
      </c>
      <c r="L159" s="43">
        <v>23.68</v>
      </c>
    </row>
    <row r="160" spans="1:12" ht="25.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1.6</v>
      </c>
      <c r="H160" s="43">
        <v>1.1000000000000001</v>
      </c>
      <c r="I160" s="43">
        <v>12.58</v>
      </c>
      <c r="J160" s="43">
        <v>66.62</v>
      </c>
      <c r="K160" s="44" t="s">
        <v>91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72</v>
      </c>
      <c r="L161" s="43">
        <v>4.8</v>
      </c>
    </row>
    <row r="162" spans="1:12" ht="15">
      <c r="A162" s="23"/>
      <c r="B162" s="15"/>
      <c r="C162" s="11"/>
      <c r="D162" s="7" t="s">
        <v>24</v>
      </c>
      <c r="E162" s="42" t="s">
        <v>79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66</v>
      </c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15.55</v>
      </c>
      <c r="H165" s="19">
        <f t="shared" si="78"/>
        <v>15.98</v>
      </c>
      <c r="I165" s="19">
        <f t="shared" si="78"/>
        <v>71.510000000000005</v>
      </c>
      <c r="J165" s="19">
        <f t="shared" si="78"/>
        <v>492.94</v>
      </c>
      <c r="K165" s="25"/>
      <c r="L165" s="19">
        <f t="shared" ref="L165" si="79">SUM(L158:L164)</f>
        <v>90.48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15.55</v>
      </c>
      <c r="H176" s="32">
        <f t="shared" ref="H176" si="83">H165+H175</f>
        <v>15.98</v>
      </c>
      <c r="I176" s="32">
        <f t="shared" ref="I176" si="84">I165+I175</f>
        <v>71.510000000000005</v>
      </c>
      <c r="J176" s="32">
        <f t="shared" ref="J176:L176" si="85">J165+J175</f>
        <v>492.94</v>
      </c>
      <c r="K176" s="32"/>
      <c r="L176" s="32">
        <f t="shared" si="85"/>
        <v>90.48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11.9</v>
      </c>
      <c r="H177" s="40">
        <v>14.4</v>
      </c>
      <c r="I177" s="40">
        <v>7.89</v>
      </c>
      <c r="J177" s="40">
        <v>280.76</v>
      </c>
      <c r="K177" s="41" t="s">
        <v>68</v>
      </c>
      <c r="L177" s="40">
        <v>42.68</v>
      </c>
    </row>
    <row r="178" spans="1:12" ht="15">
      <c r="A178" s="23"/>
      <c r="B178" s="15"/>
      <c r="C178" s="11"/>
      <c r="D178" s="6" t="s">
        <v>21</v>
      </c>
      <c r="E178" s="42" t="s">
        <v>40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69</v>
      </c>
      <c r="L178" s="43">
        <v>17</v>
      </c>
    </row>
    <row r="179" spans="1:12" ht="25.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0.2</v>
      </c>
      <c r="H179" s="43">
        <v>0</v>
      </c>
      <c r="I179" s="43">
        <v>10.38</v>
      </c>
      <c r="J179" s="43">
        <v>42.32</v>
      </c>
      <c r="K179" s="44" t="s">
        <v>71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2.36</v>
      </c>
      <c r="H180" s="43">
        <v>0.3</v>
      </c>
      <c r="I180" s="43">
        <v>14.97</v>
      </c>
      <c r="J180" s="43" t="s">
        <v>92</v>
      </c>
      <c r="K180" s="44" t="s">
        <v>72</v>
      </c>
      <c r="L180" s="43">
        <v>4.8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 t="s">
        <v>48</v>
      </c>
      <c r="E182" s="42" t="s">
        <v>73</v>
      </c>
      <c r="F182" s="43">
        <v>60</v>
      </c>
      <c r="G182" s="43">
        <v>0.7</v>
      </c>
      <c r="H182" s="43">
        <v>0.1</v>
      </c>
      <c r="I182" s="43">
        <v>2.2999999999999998</v>
      </c>
      <c r="J182" s="43">
        <v>12.8</v>
      </c>
      <c r="K182" s="44" t="s">
        <v>74</v>
      </c>
      <c r="L182" s="43">
        <v>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20.56</v>
      </c>
      <c r="H184" s="19">
        <f t="shared" si="86"/>
        <v>19.700000000000003</v>
      </c>
      <c r="I184" s="19">
        <f t="shared" si="86"/>
        <v>68.34</v>
      </c>
      <c r="J184" s="19">
        <f t="shared" si="86"/>
        <v>532.67999999999995</v>
      </c>
      <c r="K184" s="25"/>
      <c r="L184" s="19">
        <f t="shared" ref="L184" si="87">SUM(L177:L183)</f>
        <v>90.48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20.56</v>
      </c>
      <c r="H195" s="32">
        <f t="shared" ref="H195" si="91">H184+H194</f>
        <v>19.700000000000003</v>
      </c>
      <c r="I195" s="32">
        <f t="shared" ref="I195" si="92">I184+I194</f>
        <v>68.34</v>
      </c>
      <c r="J195" s="32">
        <f t="shared" ref="J195:L195" si="93">J184+J194</f>
        <v>532.67999999999995</v>
      </c>
      <c r="K195" s="32"/>
      <c r="L195" s="32">
        <f t="shared" si="93"/>
        <v>90.48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18.534000000000002</v>
      </c>
      <c r="H196" s="34">
        <f t="shared" si="94"/>
        <v>17.167999999999999</v>
      </c>
      <c r="I196" s="34">
        <f t="shared" si="94"/>
        <v>76.611000000000004</v>
      </c>
      <c r="J196" s="34">
        <f t="shared" si="94"/>
        <v>542.2650000000001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90.51100000000001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2023-11-13T06:27:35Z</cp:lastPrinted>
  <dcterms:created xsi:type="dcterms:W3CDTF">2022-05-16T14:23:56Z</dcterms:created>
  <dcterms:modified xsi:type="dcterms:W3CDTF">2023-11-14T09:16:41Z</dcterms:modified>
</cp:coreProperties>
</file>